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arapa5/Dropbox (個人用)/Chen et al. Aglaia-parasite/RawData/IVT/Source data/"/>
    </mc:Choice>
  </mc:AlternateContent>
  <xr:revisionPtr revIDLastSave="0" documentId="13_ncr:1_{A8EEAE5E-0304-5949-8CEA-C3FF6C936AD5}" xr6:coauthVersionLast="47" xr6:coauthVersionMax="47" xr10:uidLastSave="{00000000-0000-0000-0000-000000000000}"/>
  <bookViews>
    <workbookView xWindow="2400" yWindow="4340" windowWidth="42860" windowHeight="17900" xr2:uid="{434C859A-1792-DE44-A25E-041B97D046C9}"/>
  </bookViews>
  <sheets>
    <sheet name="CAA repeats" sheetId="1" r:id="rId1"/>
    <sheet name="7×AGAGAG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" i="2" l="1"/>
  <c r="M4" i="2"/>
  <c r="L5" i="2"/>
  <c r="M5" i="2"/>
  <c r="L6" i="2"/>
  <c r="M6" i="2"/>
  <c r="M3" i="2"/>
  <c r="L3" i="2"/>
  <c r="E4" i="2"/>
  <c r="F4" i="2"/>
  <c r="E5" i="2"/>
  <c r="F5" i="2"/>
  <c r="E6" i="2"/>
  <c r="F6" i="2"/>
  <c r="F3" i="2"/>
  <c r="E3" i="2"/>
  <c r="L4" i="1"/>
  <c r="M4" i="1"/>
  <c r="L5" i="1"/>
  <c r="M5" i="1"/>
  <c r="L6" i="1"/>
  <c r="M6" i="1"/>
  <c r="M3" i="1"/>
  <c r="L3" i="1"/>
  <c r="E4" i="1"/>
  <c r="F4" i="1"/>
  <c r="E5" i="1"/>
  <c r="F5" i="1"/>
  <c r="E6" i="1"/>
  <c r="F6" i="1"/>
  <c r="F3" i="1"/>
  <c r="E3" i="1"/>
</calcChain>
</file>

<file path=xl/sharedStrings.xml><?xml version="1.0" encoding="utf-8"?>
<sst xmlns="http://schemas.openxmlformats.org/spreadsheetml/2006/main" count="28" uniqueCount="8">
  <si>
    <t>RocA [μM]</t>
    <phoneticPr fontId="2"/>
  </si>
  <si>
    <t>Replicate 1</t>
    <phoneticPr fontId="2"/>
  </si>
  <si>
    <t>Replicate 2</t>
    <phoneticPr fontId="2"/>
  </si>
  <si>
    <t>Replicate 3</t>
    <phoneticPr fontId="2"/>
  </si>
  <si>
    <t>Mean</t>
    <phoneticPr fontId="2"/>
  </si>
  <si>
    <t>s.d.</t>
    <phoneticPr fontId="2"/>
  </si>
  <si>
    <r>
      <rPr>
        <i/>
        <sz val="12"/>
        <color theme="1"/>
        <rFont val="Helvetica"/>
        <family val="2"/>
      </rPr>
      <t>H. sapiens</t>
    </r>
    <r>
      <rPr>
        <sz val="12"/>
        <color theme="1"/>
        <rFont val="Helvetica"/>
        <family val="2"/>
      </rPr>
      <t xml:space="preserve"> WT Phe163</t>
    </r>
    <phoneticPr fontId="2"/>
  </si>
  <si>
    <r>
      <rPr>
        <i/>
        <sz val="12"/>
        <color theme="1"/>
        <rFont val="Helvetica"/>
        <family val="2"/>
      </rPr>
      <t>H. sapiens</t>
    </r>
    <r>
      <rPr>
        <sz val="12"/>
        <color theme="1"/>
        <rFont val="Helvetica"/>
        <family val="2"/>
      </rPr>
      <t xml:space="preserve"> Phe163Gly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</si>
</sst>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游ゴシック"/>
      <family val="2"/>
      <charset val="128"/>
      <scheme val="minor"/>
    </font>
    <font>
      <sz val="12"/>
      <color theme="1"/>
      <name val="Helvetica"/>
      <family val="2"/>
    </font>
    <font>
      <sz val="6"/>
      <name val="游ゴシック"/>
      <family val="2"/>
      <charset val="128"/>
      <scheme val="minor"/>
    </font>
    <font>
      <i/>
      <sz val="12"/>
      <color theme="1"/>
      <name val="Helvetic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1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7D3F40-D628-D547-A520-534D0956F566}">
  <dimension ref="A1:M6"/>
  <sheetViews>
    <sheetView tabSelected="1" workbookViewId="0"/>
  </sheetViews>
  <sheetFormatPr baseColWidth="10" defaultColWidth="25.7109375" defaultRowHeight="15" customHeight="1"/>
  <cols>
    <col min="1" max="16384" width="25.7109375" style="1"/>
  </cols>
  <sheetData>
    <row r="1" spans="1:13" ht="15" customHeight="1">
      <c r="A1" s="1" t="s">
        <v>6</v>
      </c>
      <c r="H1" s="1" t="s">
        <v>7</v>
      </c>
    </row>
    <row r="2" spans="1:13" ht="15" customHeight="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H2" s="1" t="s">
        <v>0</v>
      </c>
      <c r="I2" s="1" t="s">
        <v>1</v>
      </c>
      <c r="J2" s="1" t="s">
        <v>2</v>
      </c>
      <c r="K2" s="1" t="s">
        <v>3</v>
      </c>
      <c r="L2" s="1" t="s">
        <v>4</v>
      </c>
      <c r="M2" s="1" t="s">
        <v>5</v>
      </c>
    </row>
    <row r="3" spans="1:13" ht="15" customHeight="1">
      <c r="A3" s="1">
        <v>0</v>
      </c>
      <c r="B3" s="1">
        <v>1</v>
      </c>
      <c r="C3" s="1">
        <v>1</v>
      </c>
      <c r="D3" s="1">
        <v>1</v>
      </c>
      <c r="E3" s="1">
        <f>AVERAGE(B3:D3)</f>
        <v>1</v>
      </c>
      <c r="F3" s="1">
        <f>STDEV(B3:D3)</f>
        <v>0</v>
      </c>
      <c r="H3" s="1">
        <v>0</v>
      </c>
      <c r="I3" s="1">
        <v>1</v>
      </c>
      <c r="J3" s="1">
        <v>1</v>
      </c>
      <c r="K3" s="1">
        <v>1</v>
      </c>
      <c r="L3" s="1">
        <f>AVERAGE(I3:K3)</f>
        <v>1</v>
      </c>
      <c r="M3" s="1">
        <f>STDEV(I3:K3)</f>
        <v>0</v>
      </c>
    </row>
    <row r="4" spans="1:13" ht="15" customHeight="1">
      <c r="A4" s="1">
        <v>0.1</v>
      </c>
      <c r="B4" s="1">
        <v>0.90748440748440751</v>
      </c>
      <c r="C4" s="1">
        <v>1.7153673583847449</v>
      </c>
      <c r="D4" s="1">
        <v>1.095345684591053</v>
      </c>
      <c r="E4" s="1">
        <f t="shared" ref="E4:E6" si="0">AVERAGE(B4:D4)</f>
        <v>1.2393991501534016</v>
      </c>
      <c r="F4" s="1">
        <f t="shared" ref="F4:F6" si="1">STDEV(B4:D4)</f>
        <v>0.42276739029193305</v>
      </c>
      <c r="H4" s="1">
        <v>0.1</v>
      </c>
      <c r="I4" s="1">
        <v>0.88709307657038061</v>
      </c>
      <c r="J4" s="1">
        <v>1.3006110782574414</v>
      </c>
      <c r="K4" s="1">
        <v>0.99231531978185428</v>
      </c>
      <c r="L4" s="1">
        <f t="shared" ref="L4:L6" si="2">AVERAGE(I4:K4)</f>
        <v>1.0600064915365588</v>
      </c>
      <c r="M4" s="1">
        <f t="shared" ref="M4:M6" si="3">STDEV(I4:K4)</f>
        <v>0.21490894695186383</v>
      </c>
    </row>
    <row r="5" spans="1:13" ht="15" customHeight="1">
      <c r="A5" s="1">
        <v>1</v>
      </c>
      <c r="B5" s="1">
        <v>0.7714830214830215</v>
      </c>
      <c r="C5" s="1">
        <v>1.7024677509814918</v>
      </c>
      <c r="D5" s="1">
        <v>0.97092935683084802</v>
      </c>
      <c r="E5" s="1">
        <f t="shared" si="0"/>
        <v>1.1482933764317871</v>
      </c>
      <c r="F5" s="1">
        <f t="shared" si="1"/>
        <v>0.4901802099499602</v>
      </c>
      <c r="H5" s="1">
        <v>1</v>
      </c>
      <c r="I5" s="1">
        <v>0.80834479596515363</v>
      </c>
      <c r="J5" s="1">
        <v>2.5513502858269268</v>
      </c>
      <c r="K5" s="1">
        <v>0.90084283589489345</v>
      </c>
      <c r="L5" s="1">
        <f t="shared" si="2"/>
        <v>1.420179305895658</v>
      </c>
      <c r="M5" s="1">
        <f t="shared" si="3"/>
        <v>0.9807139293528524</v>
      </c>
    </row>
    <row r="6" spans="1:13" ht="15" customHeight="1">
      <c r="A6" s="1">
        <v>10</v>
      </c>
      <c r="B6" s="1">
        <v>0.77425502425502424</v>
      </c>
      <c r="C6" s="1">
        <v>1.3101514301738644</v>
      </c>
      <c r="D6" s="1">
        <v>0.95014309383943363</v>
      </c>
      <c r="E6" s="1">
        <f t="shared" si="0"/>
        <v>1.0115165160894408</v>
      </c>
      <c r="F6" s="1">
        <f t="shared" si="1"/>
        <v>0.27316892610286181</v>
      </c>
      <c r="H6" s="1">
        <v>10</v>
      </c>
      <c r="I6" s="1">
        <v>0.62563044475011464</v>
      </c>
      <c r="J6" s="1">
        <v>1.1310861423220975</v>
      </c>
      <c r="K6" s="1">
        <v>0.99714923153197821</v>
      </c>
      <c r="L6" s="1">
        <f t="shared" si="2"/>
        <v>0.91795527286806344</v>
      </c>
      <c r="M6" s="1">
        <f t="shared" si="3"/>
        <v>0.26186853165021812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8403E4-1965-F945-8BB4-5C39BB31817B}">
  <dimension ref="A1:M6"/>
  <sheetViews>
    <sheetView workbookViewId="0">
      <selection activeCell="B12" sqref="B12"/>
    </sheetView>
  </sheetViews>
  <sheetFormatPr baseColWidth="10" defaultColWidth="25.7109375" defaultRowHeight="15" customHeight="1"/>
  <cols>
    <col min="1" max="16384" width="25.7109375" style="1"/>
  </cols>
  <sheetData>
    <row r="1" spans="1:13" ht="15" customHeight="1">
      <c r="A1" s="1" t="s">
        <v>6</v>
      </c>
      <c r="H1" s="1" t="s">
        <v>7</v>
      </c>
    </row>
    <row r="2" spans="1:13" ht="15" customHeight="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H2" s="1" t="s">
        <v>0</v>
      </c>
      <c r="I2" s="1" t="s">
        <v>1</v>
      </c>
      <c r="J2" s="1" t="s">
        <v>2</v>
      </c>
      <c r="K2" s="1" t="s">
        <v>3</v>
      </c>
      <c r="L2" s="1" t="s">
        <v>4</v>
      </c>
      <c r="M2" s="1" t="s">
        <v>5</v>
      </c>
    </row>
    <row r="3" spans="1:13" ht="15" customHeight="1">
      <c r="A3" s="1">
        <v>0</v>
      </c>
      <c r="B3" s="1">
        <v>1</v>
      </c>
      <c r="C3" s="1">
        <v>1</v>
      </c>
      <c r="D3" s="1">
        <v>1</v>
      </c>
      <c r="E3" s="1">
        <f>AVERAGE(B3:D3)</f>
        <v>1</v>
      </c>
      <c r="F3" s="1">
        <f>STDEV(B3:D3)</f>
        <v>0</v>
      </c>
      <c r="H3" s="1">
        <v>0</v>
      </c>
      <c r="I3" s="1">
        <v>1</v>
      </c>
      <c r="J3" s="1">
        <v>1</v>
      </c>
      <c r="K3" s="1">
        <v>1</v>
      </c>
      <c r="L3" s="1">
        <f>AVERAGE(I3:K3)</f>
        <v>1</v>
      </c>
      <c r="M3" s="1">
        <f>STDEV(I3:K3)</f>
        <v>0</v>
      </c>
    </row>
    <row r="4" spans="1:13" ht="15" customHeight="1">
      <c r="A4" s="1">
        <v>0.1</v>
      </c>
      <c r="B4" s="1">
        <v>0.75839112343966708</v>
      </c>
      <c r="C4" s="1">
        <v>1.1666666666666667</v>
      </c>
      <c r="D4" s="1">
        <v>0.57398983141557403</v>
      </c>
      <c r="E4" s="1">
        <f t="shared" ref="E4:E6" si="0">AVERAGE(B4:D4)</f>
        <v>0.83301587384063591</v>
      </c>
      <c r="F4" s="1">
        <f t="shared" ref="F4:F6" si="1">STDEV(B4:D4)</f>
        <v>0.30330363959260032</v>
      </c>
      <c r="H4" s="1">
        <v>0.1</v>
      </c>
      <c r="I4" s="1">
        <v>0.88490602596396051</v>
      </c>
      <c r="J4" s="1">
        <v>1.6780862374483165</v>
      </c>
      <c r="K4" s="1">
        <v>0.71824429173132343</v>
      </c>
      <c r="L4" s="1">
        <f t="shared" ref="L4:L6" si="2">AVERAGE(I4:K4)</f>
        <v>1.0937455183812002</v>
      </c>
      <c r="M4" s="1">
        <f t="shared" ref="M4:M6" si="3">STDEV(I4:K4)</f>
        <v>0.51286897974459644</v>
      </c>
    </row>
    <row r="5" spans="1:13" ht="15" customHeight="1">
      <c r="A5" s="1">
        <v>1</v>
      </c>
      <c r="B5" s="1">
        <v>0.35811373092926491</v>
      </c>
      <c r="C5" s="1">
        <v>0.6919515669515669</v>
      </c>
      <c r="D5" s="1">
        <v>0.35643564356435642</v>
      </c>
      <c r="E5" s="1">
        <f t="shared" si="0"/>
        <v>0.46883364714839609</v>
      </c>
      <c r="F5" s="1">
        <f t="shared" si="1"/>
        <v>0.19322760826877619</v>
      </c>
      <c r="H5" s="1">
        <v>1</v>
      </c>
      <c r="I5" s="1">
        <v>0.78066266227475301</v>
      </c>
      <c r="J5" s="1">
        <v>1.5596574128765506</v>
      </c>
      <c r="K5" s="1">
        <v>1.1979605409000222</v>
      </c>
      <c r="L5" s="1">
        <f t="shared" si="2"/>
        <v>1.1794268720171086</v>
      </c>
      <c r="M5" s="1">
        <f t="shared" si="3"/>
        <v>0.38982794669954773</v>
      </c>
    </row>
    <row r="6" spans="1:13" ht="15" customHeight="1">
      <c r="A6" s="1">
        <v>10</v>
      </c>
      <c r="B6" s="1">
        <v>0.20610263522884881</v>
      </c>
      <c r="C6" s="1">
        <v>0.29950142450142453</v>
      </c>
      <c r="D6" s="1">
        <v>0.22344126304522344</v>
      </c>
      <c r="E6" s="1">
        <f t="shared" si="0"/>
        <v>0.24301510759183223</v>
      </c>
      <c r="F6" s="1">
        <f t="shared" si="1"/>
        <v>4.9680831335102107E-2</v>
      </c>
      <c r="H6" s="1">
        <v>10</v>
      </c>
      <c r="I6" s="1">
        <v>0.639992249564038</v>
      </c>
      <c r="J6" s="1">
        <v>1.1139988186650915</v>
      </c>
      <c r="K6" s="1">
        <v>1.2702283307470628</v>
      </c>
      <c r="L6" s="1">
        <f t="shared" si="2"/>
        <v>1.008073132992064</v>
      </c>
      <c r="M6" s="1">
        <f t="shared" si="3"/>
        <v>0.32819897572998308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CAA repeats</vt:lpstr>
      <vt:lpstr>7×AGAGAG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Shintaro Iwasaki</dc:creator>
  <cp:lastModifiedBy>Shintaro Iwasaki</cp:lastModifiedBy>
  <dcterms:created xsi:type="dcterms:W3CDTF">2022-12-17T12:35:17Z</dcterms:created>
  <dcterms:modified xsi:type="dcterms:W3CDTF">2022-12-17T12:49:58Z</dcterms:modified>
</cp:coreProperties>
</file>